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2015 NAT" sheetId="1" r:id="rId1"/>
  </sheets>
  <calcPr calcId="145621"/>
</workbook>
</file>

<file path=xl/calcChain.xml><?xml version="1.0" encoding="utf-8"?>
<calcChain xmlns="http://schemas.openxmlformats.org/spreadsheetml/2006/main">
  <c r="B69" i="1" l="1"/>
  <c r="B58" i="1"/>
  <c r="B57" i="1"/>
  <c r="B66" i="1" s="1"/>
  <c r="B52" i="1"/>
  <c r="B51" i="1"/>
  <c r="B37" i="1"/>
  <c r="B35" i="1" s="1"/>
  <c r="B23" i="1"/>
  <c r="B21" i="1"/>
  <c r="B10" i="1"/>
  <c r="B4" i="1"/>
  <c r="B19" i="1" s="1"/>
  <c r="B49" i="1" l="1"/>
  <c r="B50" i="1" s="1"/>
  <c r="B67" i="1" s="1"/>
  <c r="B68" i="1" s="1"/>
</calcChain>
</file>

<file path=xl/sharedStrings.xml><?xml version="1.0" encoding="utf-8"?>
<sst xmlns="http://schemas.openxmlformats.org/spreadsheetml/2006/main" count="80" uniqueCount="70">
  <si>
    <t>2015 Yılı Nakit Akış Tablosu</t>
  </si>
  <si>
    <t>NAKİT AKIŞLARI</t>
  </si>
  <si>
    <t>TUTAR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</si>
  <si>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</si>
  <si>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</si>
  <si>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</si>
  <si>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</si>
  <si>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</si>
  <si>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</si>
  <si>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</si>
  <si>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</si>
  <si>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</si>
  <si>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</si>
  <si>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</si>
  <si>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</si>
  <si>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</si>
  <si>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</si>
  <si>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</si>
  <si>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</si>
  <si>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Faaliyetlerden Sağlanan Net Nakit Akışı (A-B)</t>
  </si>
  <si>
    <t xml:space="preserve">       YATIRIMLARDAN KAYNAKLANAN NAKİT AKIŞLARI</t>
  </si>
  <si>
    <t>D-)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</si>
  <si>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</si>
  <si>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</si>
  <si>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</si>
  <si>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</si>
  <si>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</si>
  <si>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</si>
  <si>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</si>
  <si>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</si>
  <si>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</si>
  <si>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</si>
  <si>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</si>
  <si>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</si>
  <si>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Maddi Olmayan Duran Varlık Satışlarından Kaynaklanan Nakit Girişleri</t>
  </si>
  <si>
    <t>E-)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</si>
  <si>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</si>
  <si>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</si>
  <si>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Maddi Olmayan Duran Varlık Alımlarından Kaynaklanan Nakit Çıkışları</t>
  </si>
  <si>
    <t>F-) Yatırımlardan Sağlanan Net Nakit Akışı (D-E)</t>
  </si>
  <si>
    <t xml:space="preserve">       G-) NAKİT AÇIK/FAZLASI (C+F)</t>
  </si>
  <si>
    <t xml:space="preserve">       FİNANSMAN FAALİYETLERİNDEN KAYNAKLANAN NAKİT AKIŞLARI</t>
  </si>
  <si>
    <t>H-) Net Mali Varlık Ediniminden Kaynaklanan Nakit Akışları</t>
  </si>
  <si>
    <t xml:space="preserve">       Mali Varlık Ediniminden Kaynaklanan Nakit Akışları</t>
  </si>
  <si>
    <t xml:space="preserve">       Kurum Alacaklarından Kaynaklanan Nakit Akışları</t>
  </si>
  <si>
    <t xml:space="preserve">       Ön Ödemelerden Kaynaklanan Nakit Akışları</t>
  </si>
  <si>
    <t xml:space="preserve">       Diğer Varlık Edinimlerinden Kaynaklanan Nakit Akışları</t>
  </si>
  <si>
    <t>I-)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</si>
  <si>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</si>
  <si>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</si>
  <si>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</si>
  <si>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</si>
  <si>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</si>
  <si>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</si>
  <si>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</si>
  <si>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</si>
  <si>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J-) Finansman Faaliyetlerinden Kaynaklanan Net Nakit Akışları (I-H)</t>
  </si>
  <si>
    <t xml:space="preserve">       K-) NAKİT STOĞUNDAKİ NET DEĞİŞİM (G+J)</t>
  </si>
  <si>
    <t xml:space="preserve">       İSTATİSTİKSEL HATA (K-L)</t>
  </si>
  <si>
    <t xml:space="preserve">       L-)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</si>
  <si>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</si>
  <si>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</si>
  <si>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</si>
  <si>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Verilen Çekler ve Gönderme Emirleri </t>
  </si>
  <si>
    <t xml:space="preserve">        Proje Özel Hesabı</t>
  </si>
  <si>
    <t xml:space="preserve">        Döviz </t>
  </si>
  <si>
    <t xml:space="preserve">        Döviz Gönderme Emirleri </t>
  </si>
  <si>
    <t xml:space="preserve">        Elçilik ve Konsolosluklar Nezdindeki Paralar </t>
  </si>
  <si>
    <t xml:space="preserve">        Diğer Hazır Değerler </t>
  </si>
  <si>
    <t xml:space="preserve">        Banka Kredi Kartlarından Alacaklar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</si>
</sst>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162"/>
      <scheme val="minor"/>
    </font>
    <font>
      <b/>
      <sz val="18"/>
      <name val="Calibri"/>
      <family val="2"/>
      <charset val="162"/>
    </font>
    <font>
      <b/>
      <sz val="12"/>
      <color indexed="9"/>
      <name val="Calibri"/>
      <family val="2"/>
      <charset val="162"/>
    </font>
    <font>
      <sz val="12"/>
      <name val="Calibri"/>
      <family val="2"/>
    </font>
    <font>
      <b/>
      <sz val="12"/>
      <name val="Calibri"/>
      <family val="2"/>
      <charset val="162"/>
    </font>
    <font>
      <sz val="11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5" xfId="0" applyFont="1" applyFill="1" applyBorder="1"/>
    <xf numFmtId="0" fontId="4" fillId="4" borderId="4" xfId="0" applyFont="1" applyFill="1" applyBorder="1"/>
    <xf numFmtId="164" fontId="4" fillId="4" borderId="5" xfId="0" applyNumberFormat="1" applyFont="1" applyFill="1" applyBorder="1"/>
    <xf numFmtId="0" fontId="3" fillId="0" borderId="4" xfId="0" applyFont="1" applyBorder="1"/>
    <xf numFmtId="164" fontId="3" fillId="0" borderId="5" xfId="0" applyNumberFormat="1" applyFont="1" applyBorder="1"/>
    <xf numFmtId="0" fontId="0" fillId="5" borderId="0" xfId="0" applyFill="1"/>
    <xf numFmtId="4" fontId="0" fillId="0" borderId="5" xfId="0" applyNumberFormat="1" applyBorder="1"/>
    <xf numFmtId="164" fontId="3" fillId="3" borderId="5" xfId="0" applyNumberFormat="1" applyFont="1" applyFill="1" applyBorder="1"/>
    <xf numFmtId="4" fontId="0" fillId="0" borderId="0" xfId="0" applyNumberFormat="1"/>
    <xf numFmtId="0" fontId="4" fillId="4" borderId="2" xfId="0" applyFont="1" applyFill="1" applyBorder="1"/>
    <xf numFmtId="164" fontId="4" fillId="4" borderId="6" xfId="0" applyNumberFormat="1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0" fontId="5" fillId="0" borderId="0" xfId="0" applyFont="1"/>
    <xf numFmtId="164" fontId="0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>
      <selection activeCell="B7" sqref="B7"/>
    </sheetView>
  </sheetViews>
  <sheetFormatPr defaultRowHeight="15" x14ac:dyDescent="0.25"/>
  <cols>
    <col min="1" max="1" width="71.7109375" style="19" bestFit="1" customWidth="1"/>
    <col min="2" max="2" width="39.5703125" style="19" bestFit="1" customWidth="1"/>
    <col min="3" max="3" width="9.85546875" bestFit="1" customWidth="1"/>
  </cols>
  <sheetData>
    <row r="1" spans="1:3" ht="24" thickBot="1" x14ac:dyDescent="0.4">
      <c r="A1" s="1" t="s">
        <v>0</v>
      </c>
      <c r="B1" s="2"/>
    </row>
    <row r="2" spans="1:3" ht="15.75" x14ac:dyDescent="0.25">
      <c r="A2" s="3" t="s">
        <v>1</v>
      </c>
      <c r="B2" s="4" t="s">
        <v>2</v>
      </c>
    </row>
    <row r="3" spans="1:3" ht="15.75" x14ac:dyDescent="0.25">
      <c r="A3" s="5" t="s">
        <v>3</v>
      </c>
      <c r="B3" s="6"/>
    </row>
    <row r="4" spans="1:3" ht="15.75" x14ac:dyDescent="0.25">
      <c r="A4" s="7" t="s">
        <v>4</v>
      </c>
      <c r="B4" s="8">
        <f>SUM(B5:B9)</f>
        <v>9329994.4700000007</v>
      </c>
    </row>
    <row r="5" spans="1:3" ht="15.75" x14ac:dyDescent="0.25">
      <c r="A5" s="9" t="s">
        <v>5</v>
      </c>
      <c r="B5" s="10">
        <v>0</v>
      </c>
    </row>
    <row r="6" spans="1:3" ht="15.75" x14ac:dyDescent="0.25">
      <c r="A6" s="9" t="s">
        <v>6</v>
      </c>
      <c r="B6" s="10">
        <v>19908.8</v>
      </c>
      <c r="C6" s="11"/>
    </row>
    <row r="7" spans="1:3" ht="15.75" x14ac:dyDescent="0.25">
      <c r="A7" s="9" t="s">
        <v>7</v>
      </c>
      <c r="B7" s="10">
        <v>9288820</v>
      </c>
    </row>
    <row r="8" spans="1:3" ht="15.75" x14ac:dyDescent="0.25">
      <c r="A8" s="9" t="s">
        <v>8</v>
      </c>
      <c r="B8" s="10">
        <v>21265.67</v>
      </c>
    </row>
    <row r="9" spans="1:3" ht="15.75" x14ac:dyDescent="0.25">
      <c r="A9" s="9" t="s">
        <v>9</v>
      </c>
      <c r="B9" s="10">
        <v>0</v>
      </c>
    </row>
    <row r="10" spans="1:3" ht="15.75" x14ac:dyDescent="0.25">
      <c r="A10" s="7" t="s">
        <v>10</v>
      </c>
      <c r="B10" s="8">
        <f>SUM(B11:B18)</f>
        <v>9483552.459999999</v>
      </c>
    </row>
    <row r="11" spans="1:3" ht="15.75" x14ac:dyDescent="0.25">
      <c r="A11" s="9" t="s">
        <v>11</v>
      </c>
      <c r="B11" s="10">
        <v>4592577.51</v>
      </c>
    </row>
    <row r="12" spans="1:3" ht="15.75" x14ac:dyDescent="0.25">
      <c r="A12" s="9" t="s">
        <v>12</v>
      </c>
      <c r="B12" s="10">
        <v>754273</v>
      </c>
    </row>
    <row r="13" spans="1:3" ht="15.75" x14ac:dyDescent="0.25">
      <c r="A13" s="9" t="s">
        <v>13</v>
      </c>
      <c r="B13" s="10">
        <v>3728631.62</v>
      </c>
    </row>
    <row r="14" spans="1:3" ht="15.75" x14ac:dyDescent="0.25">
      <c r="A14" s="9" t="s">
        <v>14</v>
      </c>
      <c r="B14" s="10">
        <v>0</v>
      </c>
    </row>
    <row r="15" spans="1:3" ht="15.75" x14ac:dyDescent="0.25">
      <c r="A15" s="9" t="s">
        <v>15</v>
      </c>
      <c r="B15" s="10">
        <v>366793.86</v>
      </c>
    </row>
    <row r="16" spans="1:3" ht="15.75" x14ac:dyDescent="0.25">
      <c r="A16" s="9" t="s">
        <v>16</v>
      </c>
      <c r="B16" s="10">
        <v>0</v>
      </c>
    </row>
    <row r="17" spans="1:2" ht="15.75" x14ac:dyDescent="0.25">
      <c r="A17" s="9" t="s">
        <v>17</v>
      </c>
      <c r="B17" s="10">
        <v>41276.400000000001</v>
      </c>
    </row>
    <row r="18" spans="1:2" ht="15.75" x14ac:dyDescent="0.25">
      <c r="A18" s="9" t="s">
        <v>18</v>
      </c>
      <c r="B18" s="12">
        <v>7.0000000000000007E-2</v>
      </c>
    </row>
    <row r="19" spans="1:2" ht="15.75" x14ac:dyDescent="0.25">
      <c r="A19" s="7" t="s">
        <v>19</v>
      </c>
      <c r="B19" s="8">
        <f>B4-B10</f>
        <v>-153557.98999999836</v>
      </c>
    </row>
    <row r="20" spans="1:2" ht="15.75" x14ac:dyDescent="0.25">
      <c r="A20" s="5" t="s">
        <v>20</v>
      </c>
      <c r="B20" s="13"/>
    </row>
    <row r="21" spans="1:2" ht="15.75" x14ac:dyDescent="0.25">
      <c r="A21" s="7" t="s">
        <v>21</v>
      </c>
      <c r="B21" s="8">
        <f>SUM(B22,B23,B34)</f>
        <v>7.0000000000000007E-2</v>
      </c>
    </row>
    <row r="22" spans="1:2" ht="15.75" x14ac:dyDescent="0.25">
      <c r="A22" s="9" t="s">
        <v>22</v>
      </c>
      <c r="B22" s="10">
        <v>7.0000000000000007E-2</v>
      </c>
    </row>
    <row r="23" spans="1:2" ht="15.75" x14ac:dyDescent="0.25">
      <c r="A23" s="5" t="s">
        <v>23</v>
      </c>
      <c r="B23" s="13">
        <f>SUM(B24:B33)</f>
        <v>0</v>
      </c>
    </row>
    <row r="24" spans="1:2" ht="15.75" x14ac:dyDescent="0.25">
      <c r="A24" s="9" t="s">
        <v>24</v>
      </c>
      <c r="B24" s="10">
        <v>0</v>
      </c>
    </row>
    <row r="25" spans="1:2" ht="15.75" x14ac:dyDescent="0.25">
      <c r="A25" s="9" t="s">
        <v>25</v>
      </c>
      <c r="B25" s="10">
        <v>0</v>
      </c>
    </row>
    <row r="26" spans="1:2" ht="15.75" x14ac:dyDescent="0.25">
      <c r="A26" s="9" t="s">
        <v>26</v>
      </c>
      <c r="B26" s="10">
        <v>0</v>
      </c>
    </row>
    <row r="27" spans="1:2" ht="15.75" x14ac:dyDescent="0.25">
      <c r="A27" s="9" t="s">
        <v>27</v>
      </c>
      <c r="B27" s="10">
        <v>0</v>
      </c>
    </row>
    <row r="28" spans="1:2" ht="15.75" x14ac:dyDescent="0.25">
      <c r="A28" s="9" t="s">
        <v>28</v>
      </c>
      <c r="B28" s="10">
        <v>0</v>
      </c>
    </row>
    <row r="29" spans="1:2" ht="15.75" x14ac:dyDescent="0.25">
      <c r="A29" s="9" t="s">
        <v>29</v>
      </c>
      <c r="B29" s="10">
        <v>0</v>
      </c>
    </row>
    <row r="30" spans="1:2" ht="15.75" x14ac:dyDescent="0.25">
      <c r="A30" s="9" t="s">
        <v>30</v>
      </c>
      <c r="B30" s="10">
        <v>0</v>
      </c>
    </row>
    <row r="31" spans="1:2" ht="15.75" x14ac:dyDescent="0.25">
      <c r="A31" s="9" t="s">
        <v>31</v>
      </c>
      <c r="B31" s="10">
        <v>0</v>
      </c>
    </row>
    <row r="32" spans="1:2" ht="15.75" x14ac:dyDescent="0.25">
      <c r="A32" s="9" t="s">
        <v>32</v>
      </c>
      <c r="B32" s="10">
        <v>0</v>
      </c>
    </row>
    <row r="33" spans="1:3" ht="15.75" x14ac:dyDescent="0.25">
      <c r="A33" s="9" t="s">
        <v>33</v>
      </c>
      <c r="B33" s="10">
        <v>0</v>
      </c>
      <c r="C33" s="11"/>
    </row>
    <row r="34" spans="1:3" ht="15.75" x14ac:dyDescent="0.25">
      <c r="A34" s="9" t="s">
        <v>34</v>
      </c>
      <c r="B34" s="10">
        <v>0</v>
      </c>
    </row>
    <row r="35" spans="1:3" ht="15.75" x14ac:dyDescent="0.25">
      <c r="A35" s="7" t="s">
        <v>35</v>
      </c>
      <c r="B35" s="8">
        <f>SUM(B36,B37,B48)</f>
        <v>290967.36</v>
      </c>
    </row>
    <row r="36" spans="1:3" ht="15.75" x14ac:dyDescent="0.25">
      <c r="A36" s="9" t="s">
        <v>36</v>
      </c>
      <c r="B36" s="10">
        <v>97507.63</v>
      </c>
    </row>
    <row r="37" spans="1:3" ht="15.75" x14ac:dyDescent="0.25">
      <c r="A37" s="5" t="s">
        <v>37</v>
      </c>
      <c r="B37" s="13">
        <f>SUM(B38:B47)</f>
        <v>161615.07</v>
      </c>
    </row>
    <row r="38" spans="1:3" ht="15.75" x14ac:dyDescent="0.25">
      <c r="A38" s="9" t="s">
        <v>24</v>
      </c>
      <c r="B38" s="10">
        <v>0</v>
      </c>
    </row>
    <row r="39" spans="1:3" ht="15.75" x14ac:dyDescent="0.25">
      <c r="A39" s="9" t="s">
        <v>25</v>
      </c>
      <c r="B39" s="10">
        <v>0</v>
      </c>
    </row>
    <row r="40" spans="1:3" ht="15.75" x14ac:dyDescent="0.25">
      <c r="A40" s="9" t="s">
        <v>26</v>
      </c>
      <c r="B40" s="10">
        <v>0</v>
      </c>
    </row>
    <row r="41" spans="1:3" ht="15.75" x14ac:dyDescent="0.25">
      <c r="A41" s="9" t="s">
        <v>27</v>
      </c>
      <c r="B41" s="10">
        <v>4982.2</v>
      </c>
    </row>
    <row r="42" spans="1:3" ht="15.75" x14ac:dyDescent="0.25">
      <c r="A42" s="9" t="s">
        <v>28</v>
      </c>
      <c r="B42" s="10">
        <v>0</v>
      </c>
    </row>
    <row r="43" spans="1:3" ht="15.75" x14ac:dyDescent="0.25">
      <c r="A43" s="9" t="s">
        <v>29</v>
      </c>
      <c r="B43" s="10">
        <v>156632.87</v>
      </c>
    </row>
    <row r="44" spans="1:3" ht="15.75" x14ac:dyDescent="0.25">
      <c r="A44" s="9" t="s">
        <v>30</v>
      </c>
      <c r="B44" s="10">
        <v>0</v>
      </c>
    </row>
    <row r="45" spans="1:3" ht="15.75" x14ac:dyDescent="0.25">
      <c r="A45" s="9" t="s">
        <v>31</v>
      </c>
      <c r="B45" s="10">
        <v>0</v>
      </c>
    </row>
    <row r="46" spans="1:3" ht="15.75" x14ac:dyDescent="0.25">
      <c r="A46" s="9" t="s">
        <v>32</v>
      </c>
      <c r="B46" s="10">
        <v>0</v>
      </c>
    </row>
    <row r="47" spans="1:3" ht="15.75" x14ac:dyDescent="0.25">
      <c r="A47" s="9" t="s">
        <v>33</v>
      </c>
      <c r="B47" s="10">
        <v>0</v>
      </c>
    </row>
    <row r="48" spans="1:3" ht="15.75" x14ac:dyDescent="0.25">
      <c r="A48" s="9" t="s">
        <v>38</v>
      </c>
      <c r="B48" s="10">
        <v>31844.66</v>
      </c>
    </row>
    <row r="49" spans="1:2" ht="15.75" x14ac:dyDescent="0.25">
      <c r="A49" s="7" t="s">
        <v>39</v>
      </c>
      <c r="B49" s="8">
        <f>B21-B35</f>
        <v>-290967.28999999998</v>
      </c>
    </row>
    <row r="50" spans="1:2" ht="15.75" x14ac:dyDescent="0.25">
      <c r="A50" s="7" t="s">
        <v>40</v>
      </c>
      <c r="B50" s="8">
        <f>B19+B49</f>
        <v>-444525.27999999834</v>
      </c>
    </row>
    <row r="51" spans="1:2" ht="15.75" x14ac:dyDescent="0.25">
      <c r="A51" s="5" t="s">
        <v>41</v>
      </c>
      <c r="B51" s="13">
        <f>SUM(B38:B47)</f>
        <v>161615.07</v>
      </c>
    </row>
    <row r="52" spans="1:2" ht="15.75" x14ac:dyDescent="0.25">
      <c r="A52" s="7" t="s">
        <v>42</v>
      </c>
      <c r="B52" s="8">
        <f>SUM(B53:B56)</f>
        <v>4620.38</v>
      </c>
    </row>
    <row r="53" spans="1:2" ht="15.75" x14ac:dyDescent="0.25">
      <c r="A53" s="9" t="s">
        <v>43</v>
      </c>
      <c r="B53" s="10">
        <v>0</v>
      </c>
    </row>
    <row r="54" spans="1:2" ht="15.75" x14ac:dyDescent="0.25">
      <c r="A54" s="9" t="s">
        <v>44</v>
      </c>
      <c r="B54" s="10">
        <v>0</v>
      </c>
    </row>
    <row r="55" spans="1:2" ht="15.75" x14ac:dyDescent="0.25">
      <c r="A55" s="9" t="s">
        <v>45</v>
      </c>
      <c r="B55" s="10">
        <v>4620.38</v>
      </c>
    </row>
    <row r="56" spans="1:2" ht="15.75" x14ac:dyDescent="0.25">
      <c r="A56" s="9" t="s">
        <v>46</v>
      </c>
      <c r="B56" s="10">
        <v>0</v>
      </c>
    </row>
    <row r="57" spans="1:2" ht="15.75" x14ac:dyDescent="0.25">
      <c r="A57" s="7" t="s">
        <v>47</v>
      </c>
      <c r="B57" s="8">
        <f>SUM(B58,B65)</f>
        <v>-52379.450000000004</v>
      </c>
    </row>
    <row r="58" spans="1:2" ht="15.75" x14ac:dyDescent="0.25">
      <c r="A58" s="5" t="s">
        <v>48</v>
      </c>
      <c r="B58" s="13">
        <f>SUM(B59:B64)</f>
        <v>0</v>
      </c>
    </row>
    <row r="59" spans="1:2" ht="15.75" x14ac:dyDescent="0.25">
      <c r="A59" s="9" t="s">
        <v>49</v>
      </c>
      <c r="B59" s="10">
        <v>0</v>
      </c>
    </row>
    <row r="60" spans="1:2" ht="15.75" x14ac:dyDescent="0.25">
      <c r="A60" s="9" t="s">
        <v>50</v>
      </c>
      <c r="B60" s="10">
        <v>0</v>
      </c>
    </row>
    <row r="61" spans="1:2" ht="15.75" x14ac:dyDescent="0.25">
      <c r="A61" s="9" t="s">
        <v>51</v>
      </c>
      <c r="B61" s="10">
        <v>0</v>
      </c>
    </row>
    <row r="62" spans="1:2" ht="15.75" x14ac:dyDescent="0.25">
      <c r="A62" s="9" t="s">
        <v>52</v>
      </c>
      <c r="B62" s="10">
        <v>0</v>
      </c>
    </row>
    <row r="63" spans="1:2" ht="15.75" x14ac:dyDescent="0.25">
      <c r="A63" s="9" t="s">
        <v>53</v>
      </c>
      <c r="B63" s="10">
        <v>0</v>
      </c>
    </row>
    <row r="64" spans="1:2" ht="15.75" x14ac:dyDescent="0.25">
      <c r="A64" s="9" t="s">
        <v>54</v>
      </c>
      <c r="B64" s="10">
        <v>0</v>
      </c>
    </row>
    <row r="65" spans="1:3" ht="15.75" x14ac:dyDescent="0.25">
      <c r="A65" s="9" t="s">
        <v>55</v>
      </c>
      <c r="B65" s="10">
        <v>-52379.450000000004</v>
      </c>
      <c r="C65" s="14"/>
    </row>
    <row r="66" spans="1:3" ht="15.75" x14ac:dyDescent="0.25">
      <c r="A66" s="7" t="s">
        <v>56</v>
      </c>
      <c r="B66" s="8">
        <f>B57-B52</f>
        <v>-56999.83</v>
      </c>
    </row>
    <row r="67" spans="1:3" ht="15.75" x14ac:dyDescent="0.25">
      <c r="A67" s="7" t="s">
        <v>57</v>
      </c>
      <c r="B67" s="8">
        <f>B50+B66</f>
        <v>-501525.10999999836</v>
      </c>
    </row>
    <row r="68" spans="1:3" ht="16.5" thickBot="1" x14ac:dyDescent="0.3">
      <c r="A68" s="9" t="s">
        <v>58</v>
      </c>
      <c r="B68" s="10">
        <f>B67-B69</f>
        <v>1.6298145055770874E-9</v>
      </c>
    </row>
    <row r="69" spans="1:3" ht="15.75" x14ac:dyDescent="0.25">
      <c r="A69" s="15" t="s">
        <v>59</v>
      </c>
      <c r="B69" s="16">
        <f>SUM(B70:B79)</f>
        <v>-501525.11</v>
      </c>
    </row>
    <row r="70" spans="1:3" ht="15.75" x14ac:dyDescent="0.25">
      <c r="A70" s="9" t="s">
        <v>60</v>
      </c>
      <c r="B70" s="10">
        <v>4589.51</v>
      </c>
    </row>
    <row r="71" spans="1:3" ht="15.75" x14ac:dyDescent="0.25">
      <c r="A71" s="9" t="s">
        <v>61</v>
      </c>
      <c r="B71" s="10">
        <v>0</v>
      </c>
    </row>
    <row r="72" spans="1:3" ht="15.75" x14ac:dyDescent="0.25">
      <c r="A72" s="9" t="s">
        <v>62</v>
      </c>
      <c r="B72" s="10">
        <v>-506114.62</v>
      </c>
    </row>
    <row r="73" spans="1:3" ht="15.75" x14ac:dyDescent="0.25">
      <c r="A73" s="9" t="s">
        <v>63</v>
      </c>
      <c r="B73" s="10">
        <v>0</v>
      </c>
    </row>
    <row r="74" spans="1:3" ht="15.75" x14ac:dyDescent="0.25">
      <c r="A74" s="9" t="s">
        <v>64</v>
      </c>
      <c r="B74" s="10">
        <v>0</v>
      </c>
    </row>
    <row r="75" spans="1:3" ht="15.75" x14ac:dyDescent="0.25">
      <c r="A75" s="9" t="s">
        <v>65</v>
      </c>
      <c r="B75" s="10">
        <v>0</v>
      </c>
    </row>
    <row r="76" spans="1:3" ht="15.75" x14ac:dyDescent="0.25">
      <c r="A76" s="9" t="s">
        <v>66</v>
      </c>
      <c r="B76" s="10">
        <v>0</v>
      </c>
    </row>
    <row r="77" spans="1:3" ht="15.75" x14ac:dyDescent="0.25">
      <c r="A77" s="9" t="s">
        <v>67</v>
      </c>
      <c r="B77" s="10">
        <v>0</v>
      </c>
    </row>
    <row r="78" spans="1:3" ht="15.75" x14ac:dyDescent="0.25">
      <c r="A78" s="9" t="s">
        <v>68</v>
      </c>
      <c r="B78" s="10">
        <v>0</v>
      </c>
    </row>
    <row r="79" spans="1:3" ht="16.5" thickBot="1" x14ac:dyDescent="0.3">
      <c r="A79" s="17" t="s">
        <v>69</v>
      </c>
      <c r="B79" s="18">
        <v>0</v>
      </c>
    </row>
    <row r="81" spans="2:2" x14ac:dyDescent="0.25">
      <c r="B81" s="20"/>
    </row>
    <row r="82" spans="2:2" x14ac:dyDescent="0.25">
      <c r="B82" s="2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 NAT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2017-05-02T11:30:43Z</dcterms:created>
  <dcterms:modified xsi:type="dcterms:W3CDTF">2017-05-02T11:31:00Z</dcterms:modified>
</cp:coreProperties>
</file>